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30" authorId="0">
      <text>
        <r>
          <rPr>
            <sz val="8"/>
            <rFont val="Tahoma"/>
            <family val="2"/>
          </rPr>
          <t xml:space="preserve">Resultados buenos oficios   = Sin Acuerdo
Fecha probable inicio huelga = 08/01/2010
</t>
        </r>
      </text>
    </comment>
    <comment ref="D16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<sst xmlns="http://schemas.openxmlformats.org/spreadsheetml/2006/main" count="210" uniqueCount="109">
  <si>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</si>
  <si>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</si>
  <si>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</si>
  <si>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</si>
  <si>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</si>
  <si>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</si>
  <si>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</si>
  <si>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</si>
  <si>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</si>
  <si>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</si>
  <si>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</si>
  <si>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</si>
  <si>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</si>
  <si>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</si>
  <si>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</si>
  <si>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</si>
  <si>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</si>
  <si>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</si>
  <si>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</si>
  <si>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</si>
  <si>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</si>
  <si>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</si>
  <si>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</si>
  <si>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</si>
  <si>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</si>
  <si>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</si>
  <si>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</si>
  <si>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</si>
  <si>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</si>
  <si>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</si>
  <si>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</si>
  <si>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</si>
  <si>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</si>
  <si>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</si>
  <si>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</si>
  <si>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</si>
  <si>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</si>
  <si>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</si>
  <si>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</si>
  <si>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</si>
  <si>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</si>
  <si>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</si>
  <si>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</si>
  <si>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</si>
  <si>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</si>
  <si>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</si>
  <si>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</si>
  <si>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</si>
  <si>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</si>
  <si>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</si>
  <si>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</si>
  <si>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</si>
  <si>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CALAMA</t>
  </si>
  <si>
    <t>26/11/2009</t>
  </si>
  <si>
    <t>MINERA CERRO DOMINADOR</t>
  </si>
  <si>
    <t>RANCAGUA</t>
  </si>
  <si>
    <t>AGRIC</t>
  </si>
  <si>
    <t>TALCAHUANO</t>
  </si>
  <si>
    <t>STGO. NORTE</t>
  </si>
  <si>
    <t>07/12/2009</t>
  </si>
  <si>
    <t>C.NEG.</t>
  </si>
  <si>
    <t>POZO ALMONTE</t>
  </si>
  <si>
    <t>S.C.M. CORPORACIÓN DE DESARROLLO DEL NORTE</t>
  </si>
  <si>
    <t>MINER</t>
  </si>
  <si>
    <t>CONS</t>
  </si>
  <si>
    <t>NORTE CHACABUCO</t>
  </si>
  <si>
    <t xml:space="preserve">BODELOG S-A </t>
  </si>
  <si>
    <t>TALAGANTE</t>
  </si>
  <si>
    <t xml:space="preserve">SOC. EDUCACIONAL VERGARA PEREZ LTDA </t>
  </si>
  <si>
    <t>EMP.</t>
  </si>
  <si>
    <t xml:space="preserve">FRUTICOLA NACIONAL S A </t>
  </si>
  <si>
    <t>BUIN</t>
  </si>
  <si>
    <t>EMPL.</t>
  </si>
  <si>
    <t xml:space="preserve">PROVIDENCIA </t>
  </si>
  <si>
    <t>EDYCE S.A.</t>
  </si>
  <si>
    <t>QUILPUE</t>
  </si>
  <si>
    <t>SOC. ADM. PLAZA CENTRAL S.A.</t>
  </si>
  <si>
    <t>COMUNIDAD HOSPITAL DEL PROFESOR</t>
  </si>
  <si>
    <t>STGO PONIENTE</t>
  </si>
  <si>
    <t>MAIPU</t>
  </si>
  <si>
    <t>CORPORACION METODISTA ESCUELA COQUIMBO</t>
  </si>
  <si>
    <t>IQUIQUE</t>
  </si>
  <si>
    <t>GEOROCK S.A.</t>
  </si>
  <si>
    <t>GRUPO</t>
  </si>
  <si>
    <t>SOCIEDAD METALURGICA ARRIGONI HNOS. S.A.</t>
  </si>
  <si>
    <t>TRANSPORTES E INVERSIONES NUEVA SUR LTDA.</t>
  </si>
  <si>
    <t>LOS ANGELES</t>
  </si>
  <si>
    <t>AES GENER S.A</t>
  </si>
  <si>
    <t>ELECT</t>
  </si>
  <si>
    <t>UNIDAD VECINAL PROVIDENCIA SECTOR TRES</t>
  </si>
  <si>
    <t>COMPAÑIAS CIC S.A</t>
  </si>
  <si>
    <t>VALDIVIA</t>
  </si>
  <si>
    <t>SERVICIOS DE PERSONAL SELECT LTDA.</t>
  </si>
  <si>
    <t>INTERNATIONAL PAPER CARTONES S.A.</t>
  </si>
  <si>
    <t>STGO.NORTE CHAC.</t>
  </si>
  <si>
    <t>INDUSTRIAS CAMPO LINDO S.A.</t>
  </si>
  <si>
    <t>PREFABRICADOS ANDINOS S.A.</t>
  </si>
  <si>
    <t>DISTRIBUIDORA OFIMARKET S.A.</t>
  </si>
  <si>
    <t>ALCALDE FORMULARIOS CONTINUOS LTDA (GRAFICA ARAUS)</t>
  </si>
  <si>
    <t>BPO SUR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</si>
  <si>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</si>
  <si>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</si>
  <si>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</si>
  <si>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</si>
  <si>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</si>
  <si>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</si>
  <si>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 xml:space="preserve">Memo N° 04                       </t>
  </si>
  <si>
    <t>ANTOFAGASTA</t>
  </si>
  <si>
    <t>SOCIEDAD COM.VEGA CENTRAL ANTOFAGASTA LTDA.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</si>
</sst>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49" fontId="6" fillId="34" borderId="31" xfId="0" applyNumberFormat="1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3"/>
      <c r="Q2" s="163"/>
      <c r="R2" s="21"/>
      <c r="S2" s="21"/>
    </row>
    <row r="3" spans="1:19" ht="14.25" customHeight="1" thickBot="1" thickTop="1">
      <c r="A3" s="28"/>
      <c r="B3" s="28"/>
      <c r="C3" s="29"/>
      <c r="D3" s="30"/>
      <c r="E3" s="164" t="s">
        <v>35</v>
      </c>
      <c r="F3" s="165"/>
      <c r="G3" s="165"/>
      <c r="H3" s="165"/>
      <c r="I3" s="165"/>
      <c r="J3" s="165"/>
      <c r="K3" s="165"/>
      <c r="L3" s="165"/>
      <c r="M3" s="165"/>
      <c r="N3" s="166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106</v>
      </c>
      <c r="I5" s="31"/>
      <c r="J5" s="31"/>
      <c r="K5" s="86"/>
      <c r="L5" s="31"/>
      <c r="M5" s="125">
        <v>40186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7" t="s">
        <v>0</v>
      </c>
      <c r="F7" s="168"/>
      <c r="G7" s="168"/>
      <c r="H7" s="168"/>
      <c r="I7" s="168"/>
      <c r="J7" s="168"/>
      <c r="K7" s="169"/>
      <c r="L7" s="35" t="s">
        <v>1</v>
      </c>
      <c r="M7" s="34" t="s">
        <v>2</v>
      </c>
      <c r="N7" s="158" t="s">
        <v>100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61" t="s">
        <v>101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50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>(P9-$M$5)*-1+1</f>
        <v>439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50">
        <v>2</v>
      </c>
      <c r="B10" s="114" t="s">
        <v>43</v>
      </c>
      <c r="C10" s="115" t="s">
        <v>52</v>
      </c>
      <c r="D10" s="118" t="s">
        <v>54</v>
      </c>
      <c r="E10" s="106"/>
      <c r="F10" s="107"/>
      <c r="G10" s="54"/>
      <c r="H10" s="105"/>
      <c r="I10" s="105" t="s">
        <v>33</v>
      </c>
      <c r="J10" s="105"/>
      <c r="K10" s="108">
        <f>(P10-$M$5)*-1+1</f>
        <v>33</v>
      </c>
      <c r="L10" s="116" t="s">
        <v>49</v>
      </c>
      <c r="M10" s="116" t="s">
        <v>34</v>
      </c>
      <c r="N10" s="122">
        <v>61</v>
      </c>
      <c r="O10" s="114" t="s">
        <v>53</v>
      </c>
      <c r="P10" s="117" t="s">
        <v>59</v>
      </c>
      <c r="Q10" s="117"/>
    </row>
    <row r="11" spans="1:17" s="102" customFormat="1" ht="18" customHeight="1">
      <c r="A11" s="152">
        <v>1</v>
      </c>
      <c r="B11" s="152">
        <v>2009</v>
      </c>
      <c r="C11" s="147" t="s">
        <v>61</v>
      </c>
      <c r="D11" s="147" t="s">
        <v>62</v>
      </c>
      <c r="E11" s="146"/>
      <c r="F11" s="147"/>
      <c r="G11" s="148"/>
      <c r="H11" s="147"/>
      <c r="I11" s="154" t="s">
        <v>33</v>
      </c>
      <c r="J11" s="154"/>
      <c r="K11" s="108">
        <f>(P11-$M$5)*-1+1</f>
        <v>22</v>
      </c>
      <c r="L11" s="147" t="s">
        <v>63</v>
      </c>
      <c r="M11" s="147" t="s">
        <v>34</v>
      </c>
      <c r="N11" s="152">
        <v>186</v>
      </c>
      <c r="O11" s="153">
        <v>40162</v>
      </c>
      <c r="P11" s="153">
        <v>40165</v>
      </c>
      <c r="Q11" s="152"/>
    </row>
    <row r="12" spans="1:17" s="102" customFormat="1" ht="18" customHeight="1">
      <c r="A12" s="152">
        <v>13</v>
      </c>
      <c r="B12" s="152">
        <v>2009</v>
      </c>
      <c r="C12" s="147" t="s">
        <v>65</v>
      </c>
      <c r="D12" s="147" t="s">
        <v>66</v>
      </c>
      <c r="E12" s="146"/>
      <c r="F12" s="147"/>
      <c r="G12" s="148" t="s">
        <v>60</v>
      </c>
      <c r="H12" s="148"/>
      <c r="I12" s="154"/>
      <c r="J12" s="154" t="s">
        <v>33</v>
      </c>
      <c r="K12" s="108">
        <v>10</v>
      </c>
      <c r="L12" s="147" t="s">
        <v>48</v>
      </c>
      <c r="M12" s="147" t="s">
        <v>34</v>
      </c>
      <c r="N12" s="152">
        <v>16</v>
      </c>
      <c r="O12" s="153">
        <v>40165</v>
      </c>
      <c r="P12" s="153">
        <v>40176</v>
      </c>
      <c r="Q12" s="153">
        <v>40185</v>
      </c>
    </row>
    <row r="13" spans="1:17" s="141" customFormat="1" ht="18" customHeight="1">
      <c r="A13" s="138">
        <v>13</v>
      </c>
      <c r="B13" s="143" t="s">
        <v>43</v>
      </c>
      <c r="C13" s="144" t="s">
        <v>79</v>
      </c>
      <c r="D13" s="139" t="s">
        <v>90</v>
      </c>
      <c r="E13" s="146"/>
      <c r="F13" s="155"/>
      <c r="G13" s="149"/>
      <c r="H13" s="149"/>
      <c r="I13" s="105" t="s">
        <v>33</v>
      </c>
      <c r="J13" s="156"/>
      <c r="K13" s="108">
        <f>(P13-$M$5)*-1+1</f>
        <v>5</v>
      </c>
      <c r="L13" s="155" t="s">
        <v>49</v>
      </c>
      <c r="M13" s="147" t="s">
        <v>34</v>
      </c>
      <c r="N13" s="140">
        <v>117</v>
      </c>
      <c r="O13" s="142">
        <v>40176</v>
      </c>
      <c r="P13" s="142">
        <v>40182</v>
      </c>
      <c r="Q13" s="142"/>
    </row>
    <row r="14" spans="1:17" s="102" customFormat="1" ht="18" customHeight="1">
      <c r="A14" s="138">
        <v>14</v>
      </c>
      <c r="B14" s="143" t="s">
        <v>43</v>
      </c>
      <c r="C14" s="144" t="s">
        <v>91</v>
      </c>
      <c r="D14" s="139" t="s">
        <v>92</v>
      </c>
      <c r="E14" s="146"/>
      <c r="F14" s="155"/>
      <c r="G14" s="149"/>
      <c r="H14" s="149"/>
      <c r="I14" s="146" t="s">
        <v>33</v>
      </c>
      <c r="J14" s="156"/>
      <c r="K14" s="108">
        <f>(P14-$M$5)*-1+1</f>
        <v>5</v>
      </c>
      <c r="L14" s="155" t="s">
        <v>48</v>
      </c>
      <c r="M14" s="147" t="s">
        <v>34</v>
      </c>
      <c r="N14" s="140">
        <v>113</v>
      </c>
      <c r="O14" s="142">
        <v>40178</v>
      </c>
      <c r="P14" s="142">
        <v>40182</v>
      </c>
      <c r="Q14" s="142"/>
    </row>
    <row r="15" spans="1:17" s="102" customFormat="1" ht="18" customHeight="1">
      <c r="A15" s="138">
        <v>13</v>
      </c>
      <c r="B15" s="143" t="s">
        <v>43</v>
      </c>
      <c r="C15" s="145" t="s">
        <v>65</v>
      </c>
      <c r="D15" s="139" t="s">
        <v>84</v>
      </c>
      <c r="E15" s="146"/>
      <c r="F15" s="155"/>
      <c r="G15" s="149"/>
      <c r="H15" s="156"/>
      <c r="I15" s="156" t="s">
        <v>33</v>
      </c>
      <c r="J15" s="156"/>
      <c r="K15" s="108">
        <f>(P15-$M$5)*-1+1</f>
        <v>5</v>
      </c>
      <c r="L15" s="155" t="s">
        <v>49</v>
      </c>
      <c r="M15" s="147" t="s">
        <v>34</v>
      </c>
      <c r="N15" s="140">
        <v>132</v>
      </c>
      <c r="O15" s="142">
        <v>40177</v>
      </c>
      <c r="P15" s="142">
        <v>40182</v>
      </c>
      <c r="Q15" s="142"/>
    </row>
    <row r="16" spans="1:17" s="102" customFormat="1" ht="18" customHeight="1">
      <c r="A16" s="152">
        <v>13</v>
      </c>
      <c r="B16" s="152">
        <v>2009</v>
      </c>
      <c r="C16" s="147" t="s">
        <v>67</v>
      </c>
      <c r="D16" s="147" t="s">
        <v>68</v>
      </c>
      <c r="E16" s="146"/>
      <c r="F16" s="147"/>
      <c r="G16" s="148" t="s">
        <v>69</v>
      </c>
      <c r="H16" s="148"/>
      <c r="I16" s="154" t="s">
        <v>33</v>
      </c>
      <c r="J16" s="154"/>
      <c r="K16" s="108">
        <v>2</v>
      </c>
      <c r="L16" s="147" t="s">
        <v>38</v>
      </c>
      <c r="M16" s="147" t="s">
        <v>34</v>
      </c>
      <c r="N16" s="152">
        <v>9</v>
      </c>
      <c r="O16" s="153">
        <v>40168</v>
      </c>
      <c r="P16" s="153">
        <v>40177</v>
      </c>
      <c r="Q16" s="152"/>
    </row>
    <row r="17" spans="1:17" s="102" customFormat="1" ht="18" customHeight="1">
      <c r="A17" s="151">
        <v>8</v>
      </c>
      <c r="B17" s="152">
        <v>2009</v>
      </c>
      <c r="C17" s="147" t="s">
        <v>57</v>
      </c>
      <c r="D17" s="147" t="s">
        <v>74</v>
      </c>
      <c r="E17" s="146"/>
      <c r="F17" s="147"/>
      <c r="G17" s="148" t="s">
        <v>60</v>
      </c>
      <c r="H17" s="154"/>
      <c r="I17" s="154" t="s">
        <v>33</v>
      </c>
      <c r="J17" s="154"/>
      <c r="K17" s="108">
        <f>(P17-$M$5)*-1+1</f>
        <v>2</v>
      </c>
      <c r="L17" s="147" t="s">
        <v>49</v>
      </c>
      <c r="M17" s="147" t="s">
        <v>34</v>
      </c>
      <c r="N17" s="152">
        <v>391</v>
      </c>
      <c r="O17" s="153">
        <v>40176</v>
      </c>
      <c r="P17" s="153">
        <v>40185</v>
      </c>
      <c r="Q17" s="153"/>
    </row>
    <row r="18" spans="1:17" s="102" customFormat="1" ht="18" customHeight="1">
      <c r="A18" s="138">
        <v>13</v>
      </c>
      <c r="B18" s="143" t="s">
        <v>43</v>
      </c>
      <c r="C18" s="144" t="s">
        <v>94</v>
      </c>
      <c r="D18" s="139" t="s">
        <v>97</v>
      </c>
      <c r="E18" s="146"/>
      <c r="F18" s="155"/>
      <c r="G18" s="149"/>
      <c r="H18" s="156"/>
      <c r="I18" s="146" t="s">
        <v>33</v>
      </c>
      <c r="J18" s="156"/>
      <c r="K18" s="108">
        <f>(P18-$M$5)*-1+1</f>
        <v>2</v>
      </c>
      <c r="L18" s="155" t="s">
        <v>47</v>
      </c>
      <c r="M18" s="147" t="s">
        <v>34</v>
      </c>
      <c r="N18" s="140">
        <v>52</v>
      </c>
      <c r="O18" s="142">
        <v>40182</v>
      </c>
      <c r="P18" s="142">
        <v>40185</v>
      </c>
      <c r="Q18" s="142"/>
    </row>
    <row r="19" spans="1:17" s="102" customFormat="1" ht="18" customHeight="1">
      <c r="A19" s="151">
        <v>13</v>
      </c>
      <c r="B19" s="152">
        <v>2009</v>
      </c>
      <c r="C19" s="147" t="s">
        <v>71</v>
      </c>
      <c r="D19" s="147" t="s">
        <v>70</v>
      </c>
      <c r="E19" s="146" t="s">
        <v>33</v>
      </c>
      <c r="F19" s="147">
        <v>10</v>
      </c>
      <c r="G19" s="148" t="s">
        <v>60</v>
      </c>
      <c r="H19" s="148"/>
      <c r="I19" s="154"/>
      <c r="J19" s="154"/>
      <c r="K19" s="108"/>
      <c r="L19" s="147" t="s">
        <v>56</v>
      </c>
      <c r="M19" s="147" t="s">
        <v>34</v>
      </c>
      <c r="N19" s="152">
        <v>34</v>
      </c>
      <c r="O19" s="153">
        <v>40164</v>
      </c>
      <c r="P19" s="153"/>
      <c r="Q19" s="153"/>
    </row>
    <row r="20" spans="1:17" s="102" customFormat="1" ht="18" customHeight="1">
      <c r="A20" s="151">
        <v>13</v>
      </c>
      <c r="B20" s="152">
        <v>2009</v>
      </c>
      <c r="C20" s="147" t="s">
        <v>73</v>
      </c>
      <c r="D20" s="147" t="s">
        <v>89</v>
      </c>
      <c r="E20" s="146" t="s">
        <v>33</v>
      </c>
      <c r="F20" s="147"/>
      <c r="G20" s="148" t="s">
        <v>60</v>
      </c>
      <c r="H20" s="154"/>
      <c r="I20" s="154"/>
      <c r="J20" s="154"/>
      <c r="K20" s="108"/>
      <c r="L20" s="147" t="s">
        <v>38</v>
      </c>
      <c r="M20" s="147" t="s">
        <v>34</v>
      </c>
      <c r="N20" s="152">
        <v>38</v>
      </c>
      <c r="O20" s="153">
        <v>40175</v>
      </c>
      <c r="P20" s="153"/>
      <c r="Q20" s="153"/>
    </row>
    <row r="21" spans="1:17" s="102" customFormat="1" ht="18" customHeight="1">
      <c r="A21" s="151">
        <v>5</v>
      </c>
      <c r="B21" s="152">
        <v>2009</v>
      </c>
      <c r="C21" s="147" t="s">
        <v>75</v>
      </c>
      <c r="D21" s="147" t="s">
        <v>98</v>
      </c>
      <c r="E21" s="146"/>
      <c r="F21" s="147"/>
      <c r="G21" s="148" t="s">
        <v>36</v>
      </c>
      <c r="H21" s="154" t="s">
        <v>33</v>
      </c>
      <c r="I21" s="154"/>
      <c r="J21" s="154"/>
      <c r="K21" s="108"/>
      <c r="L21" s="147" t="s">
        <v>49</v>
      </c>
      <c r="M21" s="147" t="s">
        <v>34</v>
      </c>
      <c r="N21" s="152">
        <v>14</v>
      </c>
      <c r="O21" s="153">
        <v>40176</v>
      </c>
      <c r="P21" s="153"/>
      <c r="Q21" s="153"/>
    </row>
    <row r="22" spans="1:17" s="141" customFormat="1" ht="18" customHeight="1">
      <c r="A22" s="138">
        <v>13</v>
      </c>
      <c r="B22" s="136" t="s">
        <v>43</v>
      </c>
      <c r="C22" s="144" t="s">
        <v>78</v>
      </c>
      <c r="D22" s="139" t="s">
        <v>76</v>
      </c>
      <c r="E22" s="146" t="s">
        <v>33</v>
      </c>
      <c r="F22" s="155"/>
      <c r="G22" s="149" t="s">
        <v>60</v>
      </c>
      <c r="H22" s="156"/>
      <c r="I22" s="156"/>
      <c r="J22" s="156"/>
      <c r="K22" s="157"/>
      <c r="L22" s="155" t="s">
        <v>47</v>
      </c>
      <c r="M22" s="147" t="s">
        <v>34</v>
      </c>
      <c r="N22" s="140">
        <v>277</v>
      </c>
      <c r="O22" s="137">
        <v>40176</v>
      </c>
      <c r="P22" s="142"/>
      <c r="Q22" s="142"/>
    </row>
    <row r="23" spans="1:17" s="141" customFormat="1" ht="18" customHeight="1">
      <c r="A23" s="138">
        <v>13</v>
      </c>
      <c r="B23" s="136" t="s">
        <v>43</v>
      </c>
      <c r="C23" s="144" t="s">
        <v>78</v>
      </c>
      <c r="D23" s="139" t="s">
        <v>77</v>
      </c>
      <c r="E23" s="146"/>
      <c r="F23" s="155"/>
      <c r="G23" s="149" t="s">
        <v>72</v>
      </c>
      <c r="H23" s="156" t="s">
        <v>33</v>
      </c>
      <c r="I23" s="156"/>
      <c r="J23" s="156"/>
      <c r="K23" s="157"/>
      <c r="L23" s="155" t="s">
        <v>38</v>
      </c>
      <c r="M23" s="147" t="s">
        <v>34</v>
      </c>
      <c r="N23" s="140">
        <v>312</v>
      </c>
      <c r="O23" s="137">
        <v>40176</v>
      </c>
      <c r="P23" s="142"/>
      <c r="Q23" s="142"/>
    </row>
    <row r="24" spans="1:17" s="141" customFormat="1" ht="18" customHeight="1">
      <c r="A24" s="138">
        <v>1</v>
      </c>
      <c r="B24" s="143" t="s">
        <v>43</v>
      </c>
      <c r="C24" s="144" t="s">
        <v>81</v>
      </c>
      <c r="D24" s="139" t="s">
        <v>80</v>
      </c>
      <c r="E24" s="146" t="s">
        <v>33</v>
      </c>
      <c r="F24" s="155"/>
      <c r="G24" s="149" t="s">
        <v>60</v>
      </c>
      <c r="H24" s="156"/>
      <c r="I24" s="156"/>
      <c r="J24" s="156"/>
      <c r="K24" s="157"/>
      <c r="L24" s="155" t="s">
        <v>38</v>
      </c>
      <c r="M24" s="147" t="s">
        <v>34</v>
      </c>
      <c r="N24" s="140">
        <v>67</v>
      </c>
      <c r="O24" s="142">
        <v>40176</v>
      </c>
      <c r="P24" s="142"/>
      <c r="Q24" s="142"/>
    </row>
    <row r="25" spans="1:17" s="102" customFormat="1" ht="18" customHeight="1">
      <c r="A25" s="138">
        <v>6</v>
      </c>
      <c r="B25" s="143" t="s">
        <v>43</v>
      </c>
      <c r="C25" s="144" t="s">
        <v>55</v>
      </c>
      <c r="D25" s="139" t="s">
        <v>82</v>
      </c>
      <c r="E25" s="146"/>
      <c r="F25" s="155"/>
      <c r="G25" s="149" t="s">
        <v>46</v>
      </c>
      <c r="H25" s="156" t="s">
        <v>33</v>
      </c>
      <c r="I25" s="156"/>
      <c r="J25" s="156"/>
      <c r="K25" s="157"/>
      <c r="L25" s="155" t="s">
        <v>64</v>
      </c>
      <c r="M25" s="147" t="s">
        <v>83</v>
      </c>
      <c r="N25" s="140">
        <v>22</v>
      </c>
      <c r="O25" s="142">
        <v>40169</v>
      </c>
      <c r="P25" s="142"/>
      <c r="Q25" s="142"/>
    </row>
    <row r="26" spans="1:17" s="102" customFormat="1" ht="18" customHeight="1">
      <c r="A26" s="138">
        <v>8</v>
      </c>
      <c r="B26" s="143" t="s">
        <v>43</v>
      </c>
      <c r="C26" s="144" t="s">
        <v>86</v>
      </c>
      <c r="D26" s="139" t="s">
        <v>85</v>
      </c>
      <c r="E26" s="146" t="s">
        <v>33</v>
      </c>
      <c r="F26" s="155"/>
      <c r="G26" s="149" t="s">
        <v>60</v>
      </c>
      <c r="H26" s="156"/>
      <c r="I26" s="156"/>
      <c r="J26" s="156"/>
      <c r="K26" s="157"/>
      <c r="L26" s="155" t="s">
        <v>48</v>
      </c>
      <c r="M26" s="147" t="s">
        <v>34</v>
      </c>
      <c r="N26" s="140">
        <v>69</v>
      </c>
      <c r="O26" s="142">
        <v>40178</v>
      </c>
      <c r="P26" s="142"/>
      <c r="Q26" s="142"/>
    </row>
    <row r="27" spans="1:17" s="102" customFormat="1" ht="18" customHeight="1">
      <c r="A27" s="138">
        <v>13</v>
      </c>
      <c r="B27" s="143" t="s">
        <v>43</v>
      </c>
      <c r="C27" s="144" t="s">
        <v>58</v>
      </c>
      <c r="D27" s="139" t="s">
        <v>87</v>
      </c>
      <c r="E27" s="146" t="s">
        <v>33</v>
      </c>
      <c r="F27" s="155"/>
      <c r="G27" s="149" t="s">
        <v>60</v>
      </c>
      <c r="H27" s="156"/>
      <c r="I27" s="156"/>
      <c r="J27" s="156"/>
      <c r="K27" s="157"/>
      <c r="L27" s="155" t="s">
        <v>88</v>
      </c>
      <c r="M27" s="147" t="s">
        <v>34</v>
      </c>
      <c r="N27" s="140">
        <v>283</v>
      </c>
      <c r="O27" s="142">
        <v>40175</v>
      </c>
      <c r="P27" s="142"/>
      <c r="Q27" s="142"/>
    </row>
    <row r="28" spans="1:17" s="102" customFormat="1" ht="18" customHeight="1">
      <c r="A28" s="138">
        <v>6</v>
      </c>
      <c r="B28" s="143" t="s">
        <v>43</v>
      </c>
      <c r="C28" s="144" t="s">
        <v>55</v>
      </c>
      <c r="D28" s="139" t="s">
        <v>93</v>
      </c>
      <c r="E28" s="146" t="s">
        <v>33</v>
      </c>
      <c r="F28" s="155"/>
      <c r="G28" s="149" t="s">
        <v>46</v>
      </c>
      <c r="H28" s="156"/>
      <c r="I28" s="146"/>
      <c r="J28" s="156"/>
      <c r="K28" s="157"/>
      <c r="L28" s="155" t="s">
        <v>38</v>
      </c>
      <c r="M28" s="147" t="s">
        <v>34</v>
      </c>
      <c r="N28" s="140">
        <v>105</v>
      </c>
      <c r="O28" s="142">
        <v>40177</v>
      </c>
      <c r="P28" s="142"/>
      <c r="Q28" s="142"/>
    </row>
    <row r="29" spans="1:17" s="102" customFormat="1" ht="18" customHeight="1">
      <c r="A29" s="138">
        <v>13</v>
      </c>
      <c r="B29" s="143" t="s">
        <v>43</v>
      </c>
      <c r="C29" s="144" t="s">
        <v>94</v>
      </c>
      <c r="D29" s="139" t="s">
        <v>95</v>
      </c>
      <c r="E29" s="146" t="s">
        <v>33</v>
      </c>
      <c r="F29" s="155"/>
      <c r="G29" s="149" t="s">
        <v>60</v>
      </c>
      <c r="H29" s="156"/>
      <c r="I29" s="146"/>
      <c r="J29" s="156"/>
      <c r="K29" s="157"/>
      <c r="L29" s="155" t="s">
        <v>49</v>
      </c>
      <c r="M29" s="147" t="s">
        <v>34</v>
      </c>
      <c r="N29" s="140">
        <v>138</v>
      </c>
      <c r="O29" s="142">
        <v>40182</v>
      </c>
      <c r="P29" s="142"/>
      <c r="Q29" s="142"/>
    </row>
    <row r="30" spans="1:17" s="102" customFormat="1" ht="18" customHeight="1">
      <c r="A30" s="138">
        <v>13</v>
      </c>
      <c r="B30" s="143" t="s">
        <v>43</v>
      </c>
      <c r="C30" s="144" t="s">
        <v>94</v>
      </c>
      <c r="D30" s="139" t="s">
        <v>96</v>
      </c>
      <c r="E30" s="146" t="s">
        <v>33</v>
      </c>
      <c r="F30" s="155"/>
      <c r="G30" s="149" t="s">
        <v>46</v>
      </c>
      <c r="H30" s="156"/>
      <c r="I30" s="146"/>
      <c r="J30" s="156"/>
      <c r="K30" s="157"/>
      <c r="L30" s="155" t="s">
        <v>49</v>
      </c>
      <c r="M30" s="147" t="s">
        <v>34</v>
      </c>
      <c r="N30" s="140">
        <v>19</v>
      </c>
      <c r="O30" s="142">
        <v>40177</v>
      </c>
      <c r="P30" s="142"/>
      <c r="Q30" s="142"/>
    </row>
    <row r="31" spans="1:17" s="102" customFormat="1" ht="18" customHeight="1">
      <c r="A31" s="138">
        <v>13</v>
      </c>
      <c r="B31" s="143" t="s">
        <v>43</v>
      </c>
      <c r="C31" s="144" t="s">
        <v>51</v>
      </c>
      <c r="D31" s="139" t="s">
        <v>99</v>
      </c>
      <c r="E31" s="146" t="s">
        <v>33</v>
      </c>
      <c r="F31" s="155"/>
      <c r="G31" s="149" t="s">
        <v>36</v>
      </c>
      <c r="H31" s="156"/>
      <c r="I31" s="146"/>
      <c r="J31" s="156"/>
      <c r="K31" s="157"/>
      <c r="L31" s="155" t="s">
        <v>38</v>
      </c>
      <c r="M31" s="147" t="s">
        <v>34</v>
      </c>
      <c r="N31" s="140">
        <v>50</v>
      </c>
      <c r="O31" s="142">
        <v>40183</v>
      </c>
      <c r="P31" s="142"/>
      <c r="Q31" s="142"/>
    </row>
    <row r="32" spans="1:17" s="102" customFormat="1" ht="18" customHeight="1">
      <c r="A32" s="138">
        <v>13</v>
      </c>
      <c r="B32" s="143" t="s">
        <v>43</v>
      </c>
      <c r="C32" s="144" t="s">
        <v>51</v>
      </c>
      <c r="D32" s="139" t="s">
        <v>104</v>
      </c>
      <c r="E32" s="146" t="s">
        <v>33</v>
      </c>
      <c r="F32" s="155"/>
      <c r="G32" s="149"/>
      <c r="H32" s="156"/>
      <c r="I32" s="146"/>
      <c r="J32" s="156"/>
      <c r="K32" s="157"/>
      <c r="L32" s="155" t="s">
        <v>105</v>
      </c>
      <c r="M32" s="147" t="s">
        <v>34</v>
      </c>
      <c r="N32" s="140">
        <v>24</v>
      </c>
      <c r="O32" s="142">
        <v>40185</v>
      </c>
      <c r="P32" s="142"/>
      <c r="Q32" s="142"/>
    </row>
    <row r="33" spans="1:17" s="102" customFormat="1" ht="18" customHeight="1">
      <c r="A33" s="138">
        <v>2</v>
      </c>
      <c r="B33" s="143" t="s">
        <v>43</v>
      </c>
      <c r="C33" s="144" t="s">
        <v>107</v>
      </c>
      <c r="D33" s="139" t="s">
        <v>108</v>
      </c>
      <c r="E33" s="146" t="s">
        <v>33</v>
      </c>
      <c r="F33" s="155"/>
      <c r="G33" s="149"/>
      <c r="H33" s="156"/>
      <c r="I33" s="146"/>
      <c r="J33" s="156"/>
      <c r="K33" s="157"/>
      <c r="L33" s="155" t="s">
        <v>105</v>
      </c>
      <c r="M33" s="147" t="s">
        <v>34</v>
      </c>
      <c r="N33" s="140">
        <v>36</v>
      </c>
      <c r="O33" s="142">
        <v>40184</v>
      </c>
      <c r="P33" s="142"/>
      <c r="Q33" s="142"/>
    </row>
    <row r="37" spans="1:17" s="103" customFormat="1" ht="18" customHeight="1">
      <c r="A37" s="126"/>
      <c r="B37" s="126"/>
      <c r="C37" s="127"/>
      <c r="D37" s="127"/>
      <c r="E37" s="126"/>
      <c r="F37" s="127"/>
      <c r="G37" s="128"/>
      <c r="H37" s="127"/>
      <c r="I37" s="127"/>
      <c r="J37" s="132"/>
      <c r="K37" s="129"/>
      <c r="L37" s="127"/>
      <c r="M37" s="127"/>
      <c r="N37" s="126"/>
      <c r="O37" s="130"/>
      <c r="P37" s="130"/>
      <c r="Q37" s="126"/>
    </row>
    <row r="38" spans="1:17" s="103" customFormat="1" ht="18" customHeight="1">
      <c r="A38" s="126"/>
      <c r="B38" s="126"/>
      <c r="C38" s="127"/>
      <c r="D38" s="127"/>
      <c r="E38" s="126"/>
      <c r="F38" s="127"/>
      <c r="G38" s="128"/>
      <c r="H38" s="127"/>
      <c r="I38" s="127"/>
      <c r="J38" s="132"/>
      <c r="K38" s="129"/>
      <c r="L38" s="127"/>
      <c r="M38" s="127"/>
      <c r="N38" s="126"/>
      <c r="O38" s="130"/>
      <c r="P38" s="130"/>
      <c r="Q38" s="126"/>
    </row>
    <row r="39" spans="1:17" s="103" customFormat="1" ht="18" customHeight="1">
      <c r="A39" s="126"/>
      <c r="B39" s="126"/>
      <c r="C39" s="127"/>
      <c r="D39" s="127"/>
      <c r="E39" s="126"/>
      <c r="F39" s="127"/>
      <c r="G39" s="128"/>
      <c r="H39" s="127"/>
      <c r="I39" s="127"/>
      <c r="J39" s="132"/>
      <c r="K39" s="129"/>
      <c r="L39" s="127"/>
      <c r="M39" s="127"/>
      <c r="N39" s="126"/>
      <c r="O39" s="130"/>
      <c r="P39" s="130"/>
      <c r="Q39" s="126"/>
    </row>
    <row r="40" spans="1:17" s="103" customFormat="1" ht="18" customHeight="1">
      <c r="A40" s="126"/>
      <c r="B40" s="126"/>
      <c r="C40" s="127"/>
      <c r="D40" s="127"/>
      <c r="E40" s="126"/>
      <c r="F40" s="127"/>
      <c r="G40" s="128"/>
      <c r="H40" s="127"/>
      <c r="I40" s="127"/>
      <c r="J40" s="132"/>
      <c r="K40" s="129"/>
      <c r="L40" s="127"/>
      <c r="M40" s="127"/>
      <c r="N40" s="126"/>
      <c r="O40" s="130"/>
      <c r="P40" s="130"/>
      <c r="Q40" s="126"/>
    </row>
    <row r="41" spans="1:17" s="43" customFormat="1" ht="12.75">
      <c r="A41" s="75" t="s">
        <v>37</v>
      </c>
      <c r="B41" s="77"/>
      <c r="C41" s="78"/>
      <c r="D41" s="79"/>
      <c r="E41" s="76"/>
      <c r="F41" s="76"/>
      <c r="G41" s="76"/>
      <c r="H41" s="76"/>
      <c r="I41" s="76"/>
      <c r="J41" s="81"/>
      <c r="K41" s="89"/>
      <c r="L41" s="76"/>
      <c r="M41" s="76"/>
      <c r="N41" s="80"/>
      <c r="O41" s="80"/>
      <c r="P41" s="97"/>
      <c r="Q41" s="81"/>
    </row>
    <row r="42" spans="1:17" s="43" customFormat="1" ht="12.75">
      <c r="A42" s="3" t="s">
        <v>21</v>
      </c>
      <c r="B42" s="4"/>
      <c r="C42" s="4"/>
      <c r="D42" s="4"/>
      <c r="E42" s="3"/>
      <c r="F42" s="3"/>
      <c r="G42" s="3"/>
      <c r="H42" s="3"/>
      <c r="I42" s="3"/>
      <c r="J42" s="3"/>
      <c r="K42" s="90"/>
      <c r="L42" s="6"/>
      <c r="M42" s="6"/>
      <c r="N42" s="8"/>
      <c r="O42" s="6"/>
      <c r="P42" s="98"/>
      <c r="Q42" s="7"/>
    </row>
    <row r="43" spans="1:17" s="43" customFormat="1" ht="12.75">
      <c r="A43" s="45" t="s">
        <v>22</v>
      </c>
      <c r="B43" s="7"/>
      <c r="C43" s="44"/>
      <c r="D43" s="44"/>
      <c r="E43" s="46"/>
      <c r="F43" s="46"/>
      <c r="G43" s="46"/>
      <c r="H43" s="47"/>
      <c r="I43" s="48"/>
      <c r="J43" s="3"/>
      <c r="K43" s="90"/>
      <c r="L43" s="6"/>
      <c r="M43" s="6"/>
      <c r="N43" s="8"/>
      <c r="O43" s="44"/>
      <c r="P43" s="98"/>
      <c r="Q43" s="7"/>
    </row>
    <row r="44" spans="1:17" s="43" customFormat="1" ht="13.5" thickBot="1">
      <c r="A44" s="45"/>
      <c r="B44" s="7"/>
      <c r="C44" s="44"/>
      <c r="D44" s="44"/>
      <c r="E44" s="46"/>
      <c r="F44" s="46"/>
      <c r="G44" s="46"/>
      <c r="H44" s="47"/>
      <c r="I44" s="48"/>
      <c r="J44" s="3"/>
      <c r="K44" s="90"/>
      <c r="L44" s="6"/>
      <c r="M44" s="6"/>
      <c r="N44" s="8"/>
      <c r="O44" s="44"/>
      <c r="P44" s="98"/>
      <c r="Q44" s="7"/>
    </row>
    <row r="45" spans="1:17" s="43" customFormat="1" ht="14.25" thickBot="1" thickTop="1">
      <c r="A45" s="175" t="s">
        <v>23</v>
      </c>
      <c r="B45" s="176"/>
      <c r="C45" s="176"/>
      <c r="D45" s="176"/>
      <c r="E45" s="176"/>
      <c r="F45" s="176"/>
      <c r="G45" s="176"/>
      <c r="H45" s="10"/>
      <c r="I45" s="56"/>
      <c r="J45" s="4"/>
      <c r="K45" s="91"/>
      <c r="L45" s="6"/>
      <c r="M45" s="6"/>
      <c r="N45" s="11"/>
      <c r="O45" s="11"/>
      <c r="P45" s="98"/>
      <c r="Q45" s="7"/>
    </row>
    <row r="46" spans="1:17" s="43" customFormat="1" ht="14.25" thickBot="1" thickTop="1">
      <c r="A46" s="14"/>
      <c r="B46" s="16"/>
      <c r="C46" s="9"/>
      <c r="D46" s="4"/>
      <c r="E46" s="63" t="s">
        <v>24</v>
      </c>
      <c r="F46" s="4"/>
      <c r="G46" s="70" t="s">
        <v>25</v>
      </c>
      <c r="H46" s="22"/>
      <c r="I46" s="56"/>
      <c r="J46" s="4"/>
      <c r="K46" s="92"/>
      <c r="L46" s="50"/>
      <c r="M46" s="6"/>
      <c r="N46" s="11"/>
      <c r="O46" s="6"/>
      <c r="P46" s="98"/>
      <c r="Q46" s="7"/>
    </row>
    <row r="47" spans="1:17" s="43" customFormat="1" ht="13.5" thickTop="1">
      <c r="A47" s="59" t="s">
        <v>26</v>
      </c>
      <c r="B47" s="49"/>
      <c r="C47" s="9"/>
      <c r="D47" s="4"/>
      <c r="E47" s="64">
        <v>14</v>
      </c>
      <c r="F47" s="119"/>
      <c r="G47" s="109">
        <v>1452</v>
      </c>
      <c r="H47" s="110"/>
      <c r="I47" s="57"/>
      <c r="J47" s="4"/>
      <c r="K47" s="91"/>
      <c r="L47" s="6"/>
      <c r="M47" s="6"/>
      <c r="N47" s="6"/>
      <c r="O47" s="6"/>
      <c r="P47" s="98"/>
      <c r="Q47" s="7"/>
    </row>
    <row r="48" spans="1:17" s="43" customFormat="1" ht="12.75">
      <c r="A48" s="59" t="s">
        <v>27</v>
      </c>
      <c r="B48" s="49"/>
      <c r="C48" s="9"/>
      <c r="D48" s="4"/>
      <c r="E48" s="65">
        <v>1</v>
      </c>
      <c r="F48" s="120"/>
      <c r="G48" s="111">
        <v>36</v>
      </c>
      <c r="H48" s="112"/>
      <c r="I48" s="57"/>
      <c r="J48" s="4"/>
      <c r="K48" s="91"/>
      <c r="L48" s="4"/>
      <c r="M48" s="6"/>
      <c r="N48" s="50"/>
      <c r="O48" s="44"/>
      <c r="P48" s="99"/>
      <c r="Q48" s="12"/>
    </row>
    <row r="49" spans="1:17" s="43" customFormat="1" ht="12.75">
      <c r="A49" s="171" t="s">
        <v>28</v>
      </c>
      <c r="B49" s="172"/>
      <c r="C49" s="172"/>
      <c r="D49" s="173"/>
      <c r="E49" s="65">
        <v>3</v>
      </c>
      <c r="F49" s="120"/>
      <c r="G49" s="65">
        <f>14+312+22</f>
        <v>348</v>
      </c>
      <c r="H49" s="112"/>
      <c r="I49" s="57"/>
      <c r="J49" s="133"/>
      <c r="K49" s="93"/>
      <c r="L49" s="7"/>
      <c r="M49" s="6"/>
      <c r="N49" s="13"/>
      <c r="O49" s="6"/>
      <c r="P49" s="99"/>
      <c r="Q49" s="12"/>
    </row>
    <row r="50" spans="1:17" s="43" customFormat="1" ht="13.5" thickBot="1">
      <c r="A50" s="55" t="s">
        <v>29</v>
      </c>
      <c r="B50" s="60"/>
      <c r="C50" s="61"/>
      <c r="D50" s="62"/>
      <c r="E50" s="71">
        <f>E47+E48-E49-E55</f>
        <v>12</v>
      </c>
      <c r="F50" s="121"/>
      <c r="G50" s="71">
        <f>G47+G48-G49-G55</f>
        <v>1140</v>
      </c>
      <c r="H50" s="113"/>
      <c r="I50" s="57"/>
      <c r="J50" s="134"/>
      <c r="K50" s="174"/>
      <c r="L50" s="174"/>
      <c r="M50" s="6"/>
      <c r="N50" s="13"/>
      <c r="O50" s="13"/>
      <c r="P50" s="99"/>
      <c r="Q50" s="12"/>
    </row>
    <row r="51" spans="1:17" s="43" customFormat="1" ht="14.25" thickBot="1" thickTop="1">
      <c r="A51" s="55"/>
      <c r="B51" s="60"/>
      <c r="C51" s="61"/>
      <c r="D51" s="82"/>
      <c r="E51" s="83"/>
      <c r="F51" s="19"/>
      <c r="G51" s="83"/>
      <c r="H51" s="84"/>
      <c r="I51" s="57"/>
      <c r="J51" s="134"/>
      <c r="K51" s="85"/>
      <c r="L51" s="18"/>
      <c r="M51" s="6"/>
      <c r="N51" s="13"/>
      <c r="O51" s="13"/>
      <c r="P51" s="99"/>
      <c r="Q51" s="12"/>
    </row>
    <row r="52" spans="1:17" s="43" customFormat="1" ht="14.25" thickBot="1" thickTop="1">
      <c r="A52" s="175" t="s">
        <v>30</v>
      </c>
      <c r="B52" s="176"/>
      <c r="C52" s="176"/>
      <c r="D52" s="176"/>
      <c r="E52" s="176"/>
      <c r="F52" s="176"/>
      <c r="G52" s="176"/>
      <c r="H52" s="177"/>
      <c r="I52" s="57"/>
      <c r="J52" s="135"/>
      <c r="K52" s="94"/>
      <c r="L52" s="12"/>
      <c r="M52" s="15"/>
      <c r="N52" s="5"/>
      <c r="O52" s="5"/>
      <c r="P52" s="99"/>
      <c r="Q52" s="12"/>
    </row>
    <row r="53" spans="1:17" s="43" customFormat="1" ht="14.25" thickBot="1" thickTop="1">
      <c r="A53" s="14"/>
      <c r="B53" s="16"/>
      <c r="C53" s="9"/>
      <c r="D53" s="4"/>
      <c r="E53" s="66" t="s">
        <v>24</v>
      </c>
      <c r="F53" s="4"/>
      <c r="G53" s="72" t="s">
        <v>25</v>
      </c>
      <c r="H53" s="40"/>
      <c r="I53" s="58"/>
      <c r="J53" s="4"/>
      <c r="K53" s="91"/>
      <c r="L53" s="6"/>
      <c r="M53" s="6"/>
      <c r="P53" s="100"/>
      <c r="Q53" s="12"/>
    </row>
    <row r="54" spans="1:17" s="43" customFormat="1" ht="16.5" thickTop="1">
      <c r="A54" s="59" t="s">
        <v>26</v>
      </c>
      <c r="B54" s="9"/>
      <c r="C54" s="9"/>
      <c r="D54" s="4"/>
      <c r="E54" s="67">
        <v>10</v>
      </c>
      <c r="F54" s="20"/>
      <c r="G54" s="73">
        <v>1128</v>
      </c>
      <c r="H54" s="51"/>
      <c r="I54" s="56"/>
      <c r="J54" s="4"/>
      <c r="K54" s="91"/>
      <c r="L54" s="4"/>
      <c r="M54" s="170" t="s">
        <v>102</v>
      </c>
      <c r="N54" s="170"/>
      <c r="O54" s="13"/>
      <c r="P54" s="159"/>
      <c r="Q54" s="12"/>
    </row>
    <row r="55" spans="1:17" ht="15.75">
      <c r="A55" s="59" t="s">
        <v>27</v>
      </c>
      <c r="B55" s="9"/>
      <c r="C55" s="9"/>
      <c r="D55" s="4"/>
      <c r="E55" s="68"/>
      <c r="F55" s="18"/>
      <c r="G55" s="74"/>
      <c r="H55" s="52"/>
      <c r="I55" s="56"/>
      <c r="J55" s="4"/>
      <c r="K55" s="91"/>
      <c r="L55" s="6"/>
      <c r="M55" s="170" t="s">
        <v>103</v>
      </c>
      <c r="N55" s="170"/>
      <c r="O55" s="13"/>
      <c r="P55" s="159"/>
      <c r="Q55" s="12"/>
    </row>
    <row r="56" spans="1:17" ht="15.75">
      <c r="A56" s="171" t="s">
        <v>31</v>
      </c>
      <c r="B56" s="172"/>
      <c r="C56" s="172"/>
      <c r="D56" s="173"/>
      <c r="E56" s="68">
        <v>1</v>
      </c>
      <c r="F56" s="18"/>
      <c r="G56" s="74">
        <v>16</v>
      </c>
      <c r="H56" s="52"/>
      <c r="I56" s="56"/>
      <c r="J56" s="4"/>
      <c r="K56" s="91"/>
      <c r="L56" s="6"/>
      <c r="M56" s="162" t="s">
        <v>50</v>
      </c>
      <c r="N56" s="162"/>
      <c r="O56" s="13"/>
      <c r="P56" s="160"/>
      <c r="Q56" s="12"/>
    </row>
    <row r="57" spans="1:16" ht="13.5" thickBot="1">
      <c r="A57" s="55" t="s">
        <v>32</v>
      </c>
      <c r="B57" s="17"/>
      <c r="C57" s="17"/>
      <c r="D57" s="17"/>
      <c r="E57" s="69">
        <f>E54+E55-E56</f>
        <v>9</v>
      </c>
      <c r="F57" s="19"/>
      <c r="G57" s="71">
        <f>G54+G55-G56</f>
        <v>1112</v>
      </c>
      <c r="H57" s="53"/>
      <c r="I57"/>
      <c r="K57"/>
      <c r="L57"/>
      <c r="M57"/>
      <c r="N57"/>
      <c r="P57"/>
    </row>
    <row r="58" spans="9:16" ht="13.5" thickTop="1">
      <c r="I58"/>
      <c r="K58"/>
      <c r="L58"/>
      <c r="M58"/>
      <c r="N58"/>
      <c r="P58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</sheetData>
  <sheetProtection/>
  <mergeCells count="10">
    <mergeCell ref="P2:Q2"/>
    <mergeCell ref="E3:N3"/>
    <mergeCell ref="E7:K7"/>
    <mergeCell ref="M54:N54"/>
    <mergeCell ref="A56:D56"/>
    <mergeCell ref="K50:L50"/>
    <mergeCell ref="A52:H52"/>
    <mergeCell ref="M55:N55"/>
    <mergeCell ref="A45:G45"/>
    <mergeCell ref="A49:D49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2010-01-08T18:16:23Z</dcterms:modified>
  <cp:category/>
  <cp:version/>
  <cp:contentType/>
  <cp:contentStatus/>
</cp:coreProperties>
</file>